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0-Day Ipon Challeng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<sst xmlns="http://schemas.openxmlformats.org/spreadsheetml/2006/main" count="26" uniqueCount="26">
  <si>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30-Day Ipon Challenge Tracker</t>
  </si>
  <si>
    <t xml:space="preserve">Simulan ang iyong ipon journey ngayon, isang araw sa isang pagkakataon!</t>
  </si>
  <si>
    <t xml:space="preserve">Name:</t>
  </si>
  <si>
    <t xml:space="preserve">Start Date:</t>
  </si>
  <si>
    <t xml:space="preserve">Goal Ko (P):</t>
  </si>
  <si>
    <t xml:space="preserve">End Date:</t>
  </si>
  <si>
    <t xml:space="preserve">Progress Mo:</t>
  </si>
  <si>
    <t xml:space="preserve">Summary ng Ipon Mo</t>
  </si>
  <si>
    <t xml:space="preserve">Total na Naipon sa 30 Days:</t>
  </si>
  <si>
    <t xml:space="preserve">Total na Target sa 30 Days:</t>
  </si>
  <si>
    <t xml:space="preserve">Bilang ng Araw na Nakaipon:</t>
  </si>
  <si>
    <t xml:space="preserve">Pinaka-malaking Naipon sa Isang Araw:</t>
  </si>
  <si>
    <t xml:space="preserve">Pinaka-maliit na Naipon (hindi zero):</t>
  </si>
  <si>
    <t xml:space="preserve">Day</t>
  </si>
  <si>
    <t xml:space="preserve">Date</t>
  </si>
  <si>
    <t xml:space="preserve">Target (P)</t>
  </si>
  <si>
    <t xml:space="preserve">Na-ipon (P)</t>
  </si>
  <si>
    <t xml:space="preserve">Done?</t>
  </si>
  <si>
    <t xml:space="preserve">Paano Gamitin:</t>
  </si>
  <si>
    <t xml:space="preserve">1.  I-type ang iyong pangalan, Goal (halaga na gusto mong ma-ipon), at Start Date sa info section sa itaas</t>
  </si>
  <si>
    <t xml:space="preserve">2.  Awtomatiko na ang Target bawat araw — Goal mo divided by 30, hindi mo na kailangang kalkulahin pa</t>
  </si>
  <si>
    <t xml:space="preserve">3.  Awtomatiko rin ang Date — base sa Start Date mo, lalabas na ang petsa ng bawat araw</t>
  </si>
  <si>
    <t xml:space="preserve">4.  Bawat araw, ilagay ang nai-ipon mo sa 'Na-ipon (P)' at i-type ang YES sa Done column kapag tapos ka na</t>
  </si>
  <si>
    <t xml:space="preserve">5.  Makikita mo ang iyong Progress at Summary sa itaas ng tracker — awtomatiko itong nag-a-update!</t>
  </si>
  <si>
    <t xml:space="preserve">6.  Huwag mag-alala kung may araw na hindi ka nakaipon. Patuloy lang at huwag susuko!</t>
  </si>
  <si>
    <t xml:space="preserve">moneyaralan.com | Pera, Aralan, Palaguin!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</si>
</sst>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dd/yyyy"/>
    <numFmt numFmtId="166" formatCode="#,##0.00"/>
    <numFmt numFmtId="167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sz val="10"/>
      <color rgb="FFDBEAFE"/>
      <name val="Arial"/>
      <family val="0"/>
      <charset val="1"/>
    </font>
    <font>
      <b val="true"/>
      <sz val="11"/>
      <color rgb="FF1E3A8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1E3A8A"/>
      <name val="Arial"/>
      <family val="0"/>
      <charset val="1"/>
    </font>
    <font>
      <b val="true"/>
      <sz val="10"/>
      <color rgb="FF1E3A8A"/>
      <name val="Arial"/>
      <family val="0"/>
      <charset val="1"/>
    </font>
    <font>
      <b val="true"/>
      <sz val="11"/>
      <color rgb="FF1D4ED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1E3A8A"/>
      <name val="Arial"/>
      <family val="0"/>
      <charset val="1"/>
    </font>
    <font>
      <sz val="9"/>
      <color rgb="FF374151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D4ED8"/>
        <bgColor rgb="FF3366FF"/>
      </patternFill>
    </fill>
    <fill>
      <patternFill patternType="solid">
        <fgColor rgb="FF1E3A8A"/>
        <bgColor rgb="FF003366"/>
      </patternFill>
    </fill>
    <fill>
      <patternFill patternType="solid">
        <fgColor rgb="FFDBEAFE"/>
        <bgColor rgb="FFE5E7EB"/>
      </patternFill>
    </fill>
    <fill>
      <patternFill patternType="solid">
        <fgColor rgb="FFFFFFFF"/>
        <bgColor rgb="FFF3F4F6"/>
      </patternFill>
    </fill>
    <fill>
      <patternFill patternType="solid">
        <fgColor rgb="FFEFF6FF"/>
        <bgColor rgb="FFF3F4F6"/>
      </patternFill>
    </fill>
    <fill>
      <patternFill patternType="solid">
        <fgColor rgb="FFBFDBFE"/>
        <bgColor rgb="FFDBEAFE"/>
      </patternFill>
    </fill>
    <fill>
      <patternFill patternType="solid">
        <fgColor rgb="FFF3F4F6"/>
        <bgColor rgb="FFEFF6FF"/>
      </patternFill>
    </fill>
    <fill>
      <patternFill patternType="solid">
        <fgColor rgb="FFFEF9C3"/>
        <bgColor rgb="FFF3F4F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5E7EB"/>
      </left>
      <right/>
      <top style="thin">
        <color rgb="FFE5E7EB"/>
      </top>
      <bottom style="thin">
        <color rgb="FFE5E7EB"/>
      </bottom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8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8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5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5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DBEAFE"/>
      <rgbColor rgb="FF660066"/>
      <rgbColor rgb="FFFF8080"/>
      <rgbColor rgb="FF1D4ED8"/>
      <rgbColor rgb="FFBFD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6FF"/>
      <rgbColor rgb="FFE5E7EB"/>
      <rgbColor rgb="FFF3F4F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E3A8A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7"/>
  <sheetViews>
    <sheetView showFormulas="false" showGridLines="true" showRowColHeaders="true" showZeros="true" rightToLeft="false" tabSelected="true" showOutlineSymbols="true" defaultGridColor="true" view="normal" topLeftCell="A18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8"/>
    <col collapsed="false" customWidth="true" hidden="false" outlineLevel="0" max="4" min="3" style="0" width="20"/>
    <col collapsed="false" customWidth="true" hidden="false" outlineLevel="0" max="5" min="5" style="0" width="12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</row>
    <row r="3" customFormat="false" ht="7.5" hidden="false" customHeight="true" outlineLevel="0" collapsed="false"/>
    <row r="4" customFormat="false" ht="21.75" hidden="false" customHeight="true" outlineLevel="0" collapsed="false">
      <c r="A4" s="3" t="s">
        <v>2</v>
      </c>
      <c r="B4" s="3"/>
      <c r="C4" s="4"/>
      <c r="D4" s="5" t="s">
        <v>3</v>
      </c>
      <c r="E4" s="6"/>
    </row>
    <row r="5" customFormat="false" ht="21.75" hidden="false" customHeight="true" outlineLevel="0" collapsed="false">
      <c r="A5" s="3" t="s">
        <v>4</v>
      </c>
      <c r="B5" s="3"/>
      <c r="C5" s="7"/>
      <c r="D5" s="5" t="s">
        <v>5</v>
      </c>
      <c r="E5" s="6"/>
    </row>
    <row r="6" customFormat="false" ht="7.5" hidden="false" customHeight="true" outlineLevel="0" collapsed="false"/>
    <row r="7" customFormat="false" ht="21.75" hidden="false" customHeight="true" outlineLevel="0" collapsed="false">
      <c r="A7" s="8" t="s">
        <v>6</v>
      </c>
      <c r="B7" s="8"/>
      <c r="C7" s="8"/>
      <c r="D7" s="8"/>
      <c r="E7" s="8"/>
    </row>
    <row r="8" customFormat="false" ht="27.75" hidden="false" customHeight="true" outlineLevel="0" collapsed="false">
      <c r="A8" s="9" t="str">
        <f aca="false">IFERROR(TEXT(COUNTIF(E18:E47,"YES")/30*100,"0.0")&amp;"% Complete ("&amp;COUNTIF(E18:E47,"YES")&amp;" out of 30 days done!)","0% Complete")</f>
        <v>0.0% Complete (0 out of 30 days done!)</v>
      </c>
      <c r="B8" s="9"/>
      <c r="C8" s="9"/>
      <c r="D8" s="9"/>
      <c r="E8" s="9"/>
    </row>
    <row r="9" customFormat="false" ht="7.5" hidden="false" customHeight="true" outlineLevel="0" collapsed="false"/>
    <row r="10" customFormat="false" ht="21.75" hidden="false" customHeight="true" outlineLevel="0" collapsed="false">
      <c r="A10" s="8" t="s">
        <v>7</v>
      </c>
      <c r="B10" s="8"/>
      <c r="C10" s="8"/>
      <c r="D10" s="8"/>
      <c r="E10" s="8"/>
    </row>
    <row r="11" customFormat="false" ht="21.75" hidden="false" customHeight="true" outlineLevel="0" collapsed="false">
      <c r="A11" s="10" t="s">
        <v>8</v>
      </c>
      <c r="B11" s="10"/>
      <c r="C11" s="10"/>
      <c r="D11" s="11" t="n">
        <f aca="false">SUM(D18:D47)</f>
        <v>0</v>
      </c>
      <c r="E11" s="11"/>
    </row>
    <row r="12" customFormat="false" ht="21.75" hidden="false" customHeight="true" outlineLevel="0" collapsed="false">
      <c r="A12" s="12" t="s">
        <v>9</v>
      </c>
      <c r="B12" s="12"/>
      <c r="C12" s="12"/>
      <c r="D12" s="13" t="n">
        <f aca="false">SUM(C18:C47)</f>
        <v>0</v>
      </c>
      <c r="E12" s="13"/>
    </row>
    <row r="13" customFormat="false" ht="21.75" hidden="false" customHeight="true" outlineLevel="0" collapsed="false">
      <c r="A13" s="10" t="s">
        <v>10</v>
      </c>
      <c r="B13" s="10"/>
      <c r="C13" s="10"/>
      <c r="D13" s="14" t="n">
        <f aca="false">COUNTIF(E18:E47,"YES")</f>
        <v>0</v>
      </c>
      <c r="E13" s="14"/>
    </row>
    <row r="14" customFormat="false" ht="21.75" hidden="false" customHeight="true" outlineLevel="0" collapsed="false">
      <c r="A14" s="12" t="s">
        <v>11</v>
      </c>
      <c r="B14" s="12"/>
      <c r="C14" s="12"/>
      <c r="D14" s="13" t="n">
        <f aca="false">IFERROR(MAX(D18:D47),0)</f>
        <v>0</v>
      </c>
      <c r="E14" s="13"/>
    </row>
    <row r="15" customFormat="false" ht="21.75" hidden="false" customHeight="true" outlineLevel="0" collapsed="false">
      <c r="A15" s="10" t="s">
        <v>12</v>
      </c>
      <c r="B15" s="10"/>
      <c r="C15" s="10"/>
      <c r="D15" s="11" t="n">
        <f aca="false">IFERROR(_xlfn.MINIFS(D18:D47,D18:D47,"&gt;0"),0)</f>
        <v>0</v>
      </c>
      <c r="E15" s="11"/>
    </row>
    <row r="16" customFormat="false" ht="7.5" hidden="false" customHeight="true" outlineLevel="0" collapsed="false"/>
    <row r="17" customFormat="false" ht="21.75" hidden="false" customHeight="true" outlineLevel="0" collapsed="false">
      <c r="A17" s="15" t="s">
        <v>13</v>
      </c>
      <c r="B17" s="15" t="s">
        <v>14</v>
      </c>
      <c r="C17" s="15" t="s">
        <v>15</v>
      </c>
      <c r="D17" s="15" t="s">
        <v>16</v>
      </c>
      <c r="E17" s="15" t="s">
        <v>17</v>
      </c>
    </row>
    <row r="18" customFormat="false" ht="18" hidden="false" customHeight="true" outlineLevel="0" collapsed="false">
      <c r="A18" s="16" t="n">
        <v>1</v>
      </c>
      <c r="B18" s="17" t="n">
        <f aca="false">IFERROR($E$4+0,"")</f>
        <v>0</v>
      </c>
      <c r="C18" s="18" t="n">
        <f aca="false">IFERROR($C$5/30,"")</f>
        <v>0</v>
      </c>
      <c r="D18" s="19"/>
      <c r="E18" s="20"/>
    </row>
    <row r="19" customFormat="false" ht="18" hidden="false" customHeight="true" outlineLevel="0" collapsed="false">
      <c r="A19" s="21" t="n">
        <v>2</v>
      </c>
      <c r="B19" s="22" t="n">
        <f aca="false">IFERROR($E$4+1,"")</f>
        <v>1</v>
      </c>
      <c r="C19" s="23" t="n">
        <f aca="false">IFERROR($C$5/30,"")</f>
        <v>0</v>
      </c>
      <c r="D19" s="24"/>
      <c r="E19" s="25"/>
    </row>
    <row r="20" customFormat="false" ht="18" hidden="false" customHeight="true" outlineLevel="0" collapsed="false">
      <c r="A20" s="16" t="n">
        <v>3</v>
      </c>
      <c r="B20" s="17" t="n">
        <f aca="false">IFERROR($E$4+2,"")</f>
        <v>2</v>
      </c>
      <c r="C20" s="18" t="n">
        <f aca="false">IFERROR($C$5/30,"")</f>
        <v>0</v>
      </c>
      <c r="D20" s="19"/>
      <c r="E20" s="20"/>
    </row>
    <row r="21" customFormat="false" ht="18" hidden="false" customHeight="true" outlineLevel="0" collapsed="false">
      <c r="A21" s="21" t="n">
        <v>4</v>
      </c>
      <c r="B21" s="22" t="n">
        <f aca="false">IFERROR($E$4+3,"")</f>
        <v>3</v>
      </c>
      <c r="C21" s="23" t="n">
        <f aca="false">IFERROR($C$5/30,"")</f>
        <v>0</v>
      </c>
      <c r="D21" s="24"/>
      <c r="E21" s="25"/>
    </row>
    <row r="22" customFormat="false" ht="18" hidden="false" customHeight="true" outlineLevel="0" collapsed="false">
      <c r="A22" s="16" t="n">
        <v>5</v>
      </c>
      <c r="B22" s="17" t="n">
        <f aca="false">IFERROR($E$4+4,"")</f>
        <v>4</v>
      </c>
      <c r="C22" s="18" t="n">
        <f aca="false">IFERROR($C$5/30,"")</f>
        <v>0</v>
      </c>
      <c r="D22" s="19"/>
      <c r="E22" s="20"/>
    </row>
    <row r="23" customFormat="false" ht="18" hidden="false" customHeight="true" outlineLevel="0" collapsed="false">
      <c r="A23" s="21" t="n">
        <v>6</v>
      </c>
      <c r="B23" s="22" t="n">
        <f aca="false">IFERROR($E$4+5,"")</f>
        <v>5</v>
      </c>
      <c r="C23" s="23" t="n">
        <f aca="false">IFERROR($C$5/30,"")</f>
        <v>0</v>
      </c>
      <c r="D23" s="24"/>
      <c r="E23" s="25"/>
    </row>
    <row r="24" customFormat="false" ht="18" hidden="false" customHeight="true" outlineLevel="0" collapsed="false">
      <c r="A24" s="16" t="n">
        <v>7</v>
      </c>
      <c r="B24" s="17" t="n">
        <f aca="false">IFERROR($E$4+6,"")</f>
        <v>6</v>
      </c>
      <c r="C24" s="18" t="n">
        <f aca="false">IFERROR($C$5/30,"")</f>
        <v>0</v>
      </c>
      <c r="D24" s="19"/>
      <c r="E24" s="20"/>
    </row>
    <row r="25" customFormat="false" ht="18" hidden="false" customHeight="true" outlineLevel="0" collapsed="false">
      <c r="A25" s="21" t="n">
        <v>8</v>
      </c>
      <c r="B25" s="22" t="n">
        <f aca="false">IFERROR($E$4+7,"")</f>
        <v>7</v>
      </c>
      <c r="C25" s="23" t="n">
        <f aca="false">IFERROR($C$5/30,"")</f>
        <v>0</v>
      </c>
      <c r="D25" s="24"/>
      <c r="E25" s="25"/>
    </row>
    <row r="26" customFormat="false" ht="18" hidden="false" customHeight="true" outlineLevel="0" collapsed="false">
      <c r="A26" s="16" t="n">
        <v>9</v>
      </c>
      <c r="B26" s="17" t="n">
        <f aca="false">IFERROR($E$4+8,"")</f>
        <v>8</v>
      </c>
      <c r="C26" s="18" t="n">
        <f aca="false">IFERROR($C$5/30,"")</f>
        <v>0</v>
      </c>
      <c r="D26" s="19"/>
      <c r="E26" s="20"/>
    </row>
    <row r="27" customFormat="false" ht="18" hidden="false" customHeight="true" outlineLevel="0" collapsed="false">
      <c r="A27" s="21" t="n">
        <v>10</v>
      </c>
      <c r="B27" s="22" t="n">
        <f aca="false">IFERROR($E$4+9,"")</f>
        <v>9</v>
      </c>
      <c r="C27" s="23" t="n">
        <f aca="false">IFERROR($C$5/30,"")</f>
        <v>0</v>
      </c>
      <c r="D27" s="24"/>
      <c r="E27" s="25"/>
    </row>
    <row r="28" customFormat="false" ht="18" hidden="false" customHeight="true" outlineLevel="0" collapsed="false">
      <c r="A28" s="16" t="n">
        <v>11</v>
      </c>
      <c r="B28" s="17" t="n">
        <f aca="false">IFERROR($E$4+10,"")</f>
        <v>10</v>
      </c>
      <c r="C28" s="18" t="n">
        <f aca="false">IFERROR($C$5/30,"")</f>
        <v>0</v>
      </c>
      <c r="D28" s="19"/>
      <c r="E28" s="20"/>
    </row>
    <row r="29" customFormat="false" ht="18" hidden="false" customHeight="true" outlineLevel="0" collapsed="false">
      <c r="A29" s="21" t="n">
        <v>12</v>
      </c>
      <c r="B29" s="22" t="n">
        <f aca="false">IFERROR($E$4+11,"")</f>
        <v>11</v>
      </c>
      <c r="C29" s="23" t="n">
        <f aca="false">IFERROR($C$5/30,"")</f>
        <v>0</v>
      </c>
      <c r="D29" s="24"/>
      <c r="E29" s="25"/>
    </row>
    <row r="30" customFormat="false" ht="18" hidden="false" customHeight="true" outlineLevel="0" collapsed="false">
      <c r="A30" s="16" t="n">
        <v>13</v>
      </c>
      <c r="B30" s="17" t="n">
        <f aca="false">IFERROR($E$4+12,"")</f>
        <v>12</v>
      </c>
      <c r="C30" s="18" t="n">
        <f aca="false">IFERROR($C$5/30,"")</f>
        <v>0</v>
      </c>
      <c r="D30" s="19"/>
      <c r="E30" s="20"/>
    </row>
    <row r="31" customFormat="false" ht="18" hidden="false" customHeight="true" outlineLevel="0" collapsed="false">
      <c r="A31" s="21" t="n">
        <v>14</v>
      </c>
      <c r="B31" s="22" t="n">
        <f aca="false">IFERROR($E$4+13,"")</f>
        <v>13</v>
      </c>
      <c r="C31" s="23" t="n">
        <f aca="false">IFERROR($C$5/30,"")</f>
        <v>0</v>
      </c>
      <c r="D31" s="24"/>
      <c r="E31" s="25"/>
    </row>
    <row r="32" customFormat="false" ht="18" hidden="false" customHeight="true" outlineLevel="0" collapsed="false">
      <c r="A32" s="16" t="n">
        <v>15</v>
      </c>
      <c r="B32" s="17" t="n">
        <f aca="false">IFERROR($E$4+14,"")</f>
        <v>14</v>
      </c>
      <c r="C32" s="18" t="n">
        <f aca="false">IFERROR($C$5/30,"")</f>
        <v>0</v>
      </c>
      <c r="D32" s="19"/>
      <c r="E32" s="20"/>
    </row>
    <row r="33" customFormat="false" ht="18" hidden="false" customHeight="true" outlineLevel="0" collapsed="false">
      <c r="A33" s="21" t="n">
        <v>16</v>
      </c>
      <c r="B33" s="22" t="n">
        <f aca="false">IFERROR($E$4+15,"")</f>
        <v>15</v>
      </c>
      <c r="C33" s="23" t="n">
        <f aca="false">IFERROR($C$5/30,"")</f>
        <v>0</v>
      </c>
      <c r="D33" s="24"/>
      <c r="E33" s="25"/>
    </row>
    <row r="34" customFormat="false" ht="18" hidden="false" customHeight="true" outlineLevel="0" collapsed="false">
      <c r="A34" s="16" t="n">
        <v>17</v>
      </c>
      <c r="B34" s="17" t="n">
        <f aca="false">IFERROR($E$4+16,"")</f>
        <v>16</v>
      </c>
      <c r="C34" s="18" t="n">
        <f aca="false">IFERROR($C$5/30,"")</f>
        <v>0</v>
      </c>
      <c r="D34" s="19"/>
      <c r="E34" s="20"/>
    </row>
    <row r="35" customFormat="false" ht="18" hidden="false" customHeight="true" outlineLevel="0" collapsed="false">
      <c r="A35" s="21" t="n">
        <v>18</v>
      </c>
      <c r="B35" s="22" t="n">
        <f aca="false">IFERROR($E$4+17,"")</f>
        <v>17</v>
      </c>
      <c r="C35" s="23" t="n">
        <f aca="false">IFERROR($C$5/30,"")</f>
        <v>0</v>
      </c>
      <c r="D35" s="24"/>
      <c r="E35" s="25"/>
    </row>
    <row r="36" customFormat="false" ht="18" hidden="false" customHeight="true" outlineLevel="0" collapsed="false">
      <c r="A36" s="16" t="n">
        <v>19</v>
      </c>
      <c r="B36" s="17" t="n">
        <f aca="false">IFERROR($E$4+18,"")</f>
        <v>18</v>
      </c>
      <c r="C36" s="18" t="n">
        <f aca="false">IFERROR($C$5/30,"")</f>
        <v>0</v>
      </c>
      <c r="D36" s="19"/>
      <c r="E36" s="20"/>
    </row>
    <row r="37" customFormat="false" ht="18" hidden="false" customHeight="true" outlineLevel="0" collapsed="false">
      <c r="A37" s="21" t="n">
        <v>20</v>
      </c>
      <c r="B37" s="22" t="n">
        <f aca="false">IFERROR($E$4+19,"")</f>
        <v>19</v>
      </c>
      <c r="C37" s="23" t="n">
        <f aca="false">IFERROR($C$5/30,"")</f>
        <v>0</v>
      </c>
      <c r="D37" s="24"/>
      <c r="E37" s="25"/>
    </row>
    <row r="38" customFormat="false" ht="18" hidden="false" customHeight="true" outlineLevel="0" collapsed="false">
      <c r="A38" s="16" t="n">
        <v>21</v>
      </c>
      <c r="B38" s="17" t="n">
        <f aca="false">IFERROR($E$4+20,"")</f>
        <v>20</v>
      </c>
      <c r="C38" s="18" t="n">
        <f aca="false">IFERROR($C$5/30,"")</f>
        <v>0</v>
      </c>
      <c r="D38" s="19"/>
      <c r="E38" s="20"/>
    </row>
    <row r="39" customFormat="false" ht="18" hidden="false" customHeight="true" outlineLevel="0" collapsed="false">
      <c r="A39" s="21" t="n">
        <v>22</v>
      </c>
      <c r="B39" s="22" t="n">
        <f aca="false">IFERROR($E$4+21,"")</f>
        <v>21</v>
      </c>
      <c r="C39" s="23" t="n">
        <f aca="false">IFERROR($C$5/30,"")</f>
        <v>0</v>
      </c>
      <c r="D39" s="24"/>
      <c r="E39" s="25"/>
    </row>
    <row r="40" customFormat="false" ht="18" hidden="false" customHeight="true" outlineLevel="0" collapsed="false">
      <c r="A40" s="16" t="n">
        <v>23</v>
      </c>
      <c r="B40" s="17" t="n">
        <f aca="false">IFERROR($E$4+22,"")</f>
        <v>22</v>
      </c>
      <c r="C40" s="18" t="n">
        <f aca="false">IFERROR($C$5/30,"")</f>
        <v>0</v>
      </c>
      <c r="D40" s="19"/>
      <c r="E40" s="20"/>
    </row>
    <row r="41" customFormat="false" ht="18" hidden="false" customHeight="true" outlineLevel="0" collapsed="false">
      <c r="A41" s="21" t="n">
        <v>24</v>
      </c>
      <c r="B41" s="22" t="n">
        <f aca="false">IFERROR($E$4+23,"")</f>
        <v>23</v>
      </c>
      <c r="C41" s="23" t="n">
        <f aca="false">IFERROR($C$5/30,"")</f>
        <v>0</v>
      </c>
      <c r="D41" s="24"/>
      <c r="E41" s="25"/>
    </row>
    <row r="42" customFormat="false" ht="18" hidden="false" customHeight="true" outlineLevel="0" collapsed="false">
      <c r="A42" s="16" t="n">
        <v>25</v>
      </c>
      <c r="B42" s="17" t="n">
        <f aca="false">IFERROR($E$4+24,"")</f>
        <v>24</v>
      </c>
      <c r="C42" s="18" t="n">
        <f aca="false">IFERROR($C$5/30,"")</f>
        <v>0</v>
      </c>
      <c r="D42" s="19"/>
      <c r="E42" s="20"/>
    </row>
    <row r="43" customFormat="false" ht="18" hidden="false" customHeight="true" outlineLevel="0" collapsed="false">
      <c r="A43" s="21" t="n">
        <v>26</v>
      </c>
      <c r="B43" s="22" t="n">
        <f aca="false">IFERROR($E$4+25,"")</f>
        <v>25</v>
      </c>
      <c r="C43" s="23" t="n">
        <f aca="false">IFERROR($C$5/30,"")</f>
        <v>0</v>
      </c>
      <c r="D43" s="24"/>
      <c r="E43" s="25"/>
    </row>
    <row r="44" customFormat="false" ht="18" hidden="false" customHeight="true" outlineLevel="0" collapsed="false">
      <c r="A44" s="16" t="n">
        <v>27</v>
      </c>
      <c r="B44" s="17" t="n">
        <f aca="false">IFERROR($E$4+26,"")</f>
        <v>26</v>
      </c>
      <c r="C44" s="18" t="n">
        <f aca="false">IFERROR($C$5/30,"")</f>
        <v>0</v>
      </c>
      <c r="D44" s="19"/>
      <c r="E44" s="20"/>
    </row>
    <row r="45" customFormat="false" ht="18" hidden="false" customHeight="true" outlineLevel="0" collapsed="false">
      <c r="A45" s="21" t="n">
        <v>28</v>
      </c>
      <c r="B45" s="22" t="n">
        <f aca="false">IFERROR($E$4+27,"")</f>
        <v>27</v>
      </c>
      <c r="C45" s="23" t="n">
        <f aca="false">IFERROR($C$5/30,"")</f>
        <v>0</v>
      </c>
      <c r="D45" s="24"/>
      <c r="E45" s="25"/>
    </row>
    <row r="46" customFormat="false" ht="18" hidden="false" customHeight="true" outlineLevel="0" collapsed="false">
      <c r="A46" s="16" t="n">
        <v>29</v>
      </c>
      <c r="B46" s="17" t="n">
        <f aca="false">IFERROR($E$4+28,"")</f>
        <v>28</v>
      </c>
      <c r="C46" s="18" t="n">
        <f aca="false">IFERROR($C$5/30,"")</f>
        <v>0</v>
      </c>
      <c r="D46" s="19"/>
      <c r="E46" s="20"/>
    </row>
    <row r="47" customFormat="false" ht="18" hidden="false" customHeight="true" outlineLevel="0" collapsed="false">
      <c r="A47" s="21" t="n">
        <v>30</v>
      </c>
      <c r="B47" s="22" t="n">
        <f aca="false">IFERROR($E$4+29,"")</f>
        <v>29</v>
      </c>
      <c r="C47" s="23" t="n">
        <f aca="false">IFERROR($C$5/30,"")</f>
        <v>0</v>
      </c>
      <c r="D47" s="24"/>
      <c r="E47" s="25"/>
    </row>
    <row r="48" customFormat="false" ht="9.75" hidden="false" customHeight="true" outlineLevel="0" collapsed="false"/>
    <row r="49" customFormat="false" ht="19.5" hidden="false" customHeight="true" outlineLevel="0" collapsed="false">
      <c r="A49" s="8" t="s">
        <v>18</v>
      </c>
      <c r="B49" s="8"/>
      <c r="C49" s="8"/>
      <c r="D49" s="8"/>
      <c r="E49" s="8"/>
    </row>
    <row r="50" customFormat="false" ht="15.75" hidden="false" customHeight="true" outlineLevel="0" collapsed="false">
      <c r="A50" s="26" t="s">
        <v>19</v>
      </c>
      <c r="B50" s="26"/>
      <c r="C50" s="26"/>
      <c r="D50" s="26"/>
      <c r="E50" s="26"/>
    </row>
    <row r="51" customFormat="false" ht="15.75" hidden="false" customHeight="true" outlineLevel="0" collapsed="false">
      <c r="A51" s="26" t="s">
        <v>20</v>
      </c>
      <c r="B51" s="26"/>
      <c r="C51" s="26"/>
      <c r="D51" s="26"/>
      <c r="E51" s="26"/>
    </row>
    <row r="52" customFormat="false" ht="15.75" hidden="false" customHeight="true" outlineLevel="0" collapsed="false">
      <c r="A52" s="26" t="s">
        <v>21</v>
      </c>
      <c r="B52" s="26"/>
      <c r="C52" s="26"/>
      <c r="D52" s="26"/>
      <c r="E52" s="26"/>
    </row>
    <row r="53" customFormat="false" ht="15.75" hidden="false" customHeight="true" outlineLevel="0" collapsed="false">
      <c r="A53" s="26" t="s">
        <v>22</v>
      </c>
      <c r="B53" s="26"/>
      <c r="C53" s="26"/>
      <c r="D53" s="26"/>
      <c r="E53" s="26"/>
    </row>
    <row r="54" customFormat="false" ht="15.75" hidden="false" customHeight="true" outlineLevel="0" collapsed="false">
      <c r="A54" s="26" t="s">
        <v>23</v>
      </c>
      <c r="B54" s="26"/>
      <c r="C54" s="26"/>
      <c r="D54" s="26"/>
      <c r="E54" s="26"/>
    </row>
    <row r="55" customFormat="false" ht="15.75" hidden="false" customHeight="true" outlineLevel="0" collapsed="false">
      <c r="A55" s="26" t="s">
        <v>24</v>
      </c>
      <c r="B55" s="26"/>
      <c r="C55" s="26"/>
      <c r="D55" s="26"/>
      <c r="E55" s="26"/>
    </row>
    <row r="56" customFormat="false" ht="9.75" hidden="false" customHeight="true" outlineLevel="0" collapsed="false"/>
    <row r="57" customFormat="false" ht="19.5" hidden="false" customHeight="true" outlineLevel="0" collapsed="false">
      <c r="A57" s="27" t="s">
        <v>25</v>
      </c>
      <c r="B57" s="27"/>
      <c r="C57" s="27"/>
      <c r="D57" s="27"/>
      <c r="E57" s="27"/>
    </row>
  </sheetData>
  <mergeCells count="25">
    <mergeCell ref="A1:E1"/>
    <mergeCell ref="A2:E2"/>
    <mergeCell ref="A4:B4"/>
    <mergeCell ref="A5:B5"/>
    <mergeCell ref="A7:E7"/>
    <mergeCell ref="A8:E8"/>
    <mergeCell ref="A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49:E49"/>
    <mergeCell ref="A50:E50"/>
    <mergeCell ref="A51:E51"/>
    <mergeCell ref="A52:E52"/>
    <mergeCell ref="A53:E53"/>
    <mergeCell ref="A54:E54"/>
    <mergeCell ref="A55:E55"/>
    <mergeCell ref="A57:E5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2026-08-06T13:12:40Z</dcterms:created>
  <dc:creator>openpyxl</dc:creator>
  <dc:description/>
  <dc:language>en-US</dc:language>
  <cp:lastModifiedBy/>
  <dcterms:modified xsi:type="dcterms:W3CDTF">2026-08-06T13:12:40Z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